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al Estate\9. MCCI11\7. Relatório Mensal\2024\08\"/>
    </mc:Choice>
  </mc:AlternateContent>
  <xr:revisionPtr revIDLastSave="0" documentId="13_ncr:1_{ECC607AE-E91B-49AA-A904-52FF0DACCDA3}" xr6:coauthVersionLast="47" xr6:coauthVersionMax="47" xr10:uidLastSave="{00000000-0000-0000-0000-000000000000}"/>
  <bookViews>
    <workbookView xWindow="28680" yWindow="-120" windowWidth="29040" windowHeight="15720" xr2:uid="{C85F5CE1-1B73-4178-89C6-5CF75F6C3622}"/>
  </bookViews>
  <sheets>
    <sheet name="Tabela" sheetId="1" r:id="rId1"/>
  </sheets>
  <definedNames>
    <definedName name="_xlnm._FilterDatabase" localSheetId="0" hidden="1">Tabela!$A$5:$N$5</definedName>
    <definedName name="_xlnm.Print_Area" localSheetId="0">Tabela!$A$1:$AE$36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<sst xmlns="http://schemas.openxmlformats.org/spreadsheetml/2006/main" count="305" uniqueCount="103">
  <si>
    <t>Tipo</t>
  </si>
  <si>
    <t>Tranche</t>
  </si>
  <si>
    <t>LTV</t>
  </si>
  <si>
    <t>% Sub</t>
  </si>
  <si>
    <t>Segmento</t>
  </si>
  <si>
    <t>Montante (R$ M)</t>
  </si>
  <si>
    <t>Duration (Anos)</t>
  </si>
  <si>
    <t>Indexador</t>
  </si>
  <si>
    <t>Taxa</t>
  </si>
  <si>
    <t>Originação/Estruturação</t>
  </si>
  <si>
    <t>Código CETIP</t>
  </si>
  <si>
    <t>Emissor</t>
  </si>
  <si>
    <t>Vencimento</t>
  </si>
  <si>
    <t>WT Morumbi*</t>
  </si>
  <si>
    <t>CB II*</t>
  </si>
  <si>
    <t>CB III*</t>
  </si>
  <si>
    <t>Newport*</t>
  </si>
  <si>
    <t>Superfrio*</t>
  </si>
  <si>
    <t>Renda Residencial*</t>
  </si>
  <si>
    <t>Green Towers</t>
  </si>
  <si>
    <t>Evolution*</t>
  </si>
  <si>
    <t>Mix II*</t>
  </si>
  <si>
    <t>Sam´s Club*</t>
  </si>
  <si>
    <t>Mix IV*</t>
  </si>
  <si>
    <t>Residencial Itaim*</t>
  </si>
  <si>
    <t>Vogue Square*</t>
  </si>
  <si>
    <t>CRI Varejo Essencial II*</t>
  </si>
  <si>
    <t>CRI Varejo Essencial I*</t>
  </si>
  <si>
    <t>Villa XP</t>
  </si>
  <si>
    <t>Pontte I*</t>
  </si>
  <si>
    <t>Vista Faria Lima</t>
  </si>
  <si>
    <t>Mix III*</t>
  </si>
  <si>
    <t>Localfrio</t>
  </si>
  <si>
    <t>FIIs de CRI</t>
  </si>
  <si>
    <t>Caixa</t>
  </si>
  <si>
    <t>Ativos de Renda</t>
  </si>
  <si>
    <t>Comercial</t>
  </si>
  <si>
    <t>Única</t>
  </si>
  <si>
    <t>-</t>
  </si>
  <si>
    <t>IPCA</t>
  </si>
  <si>
    <t>Própria</t>
  </si>
  <si>
    <t>15L0648443</t>
  </si>
  <si>
    <t>Opea</t>
  </si>
  <si>
    <t>Corporativo</t>
  </si>
  <si>
    <t>Logístico</t>
  </si>
  <si>
    <t>Sênior</t>
  </si>
  <si>
    <t>18F0849431</t>
  </si>
  <si>
    <t>Virgo</t>
  </si>
  <si>
    <t>19G0290123</t>
  </si>
  <si>
    <t>21E0514204</t>
  </si>
  <si>
    <t xml:space="preserve">True </t>
  </si>
  <si>
    <t>Mercado</t>
  </si>
  <si>
    <t>21J1022783</t>
  </si>
  <si>
    <t>Residencial</t>
  </si>
  <si>
    <t>19K1139273</t>
  </si>
  <si>
    <t>Habitasec</t>
  </si>
  <si>
    <t>IGPM</t>
  </si>
  <si>
    <t>19L0907949</t>
  </si>
  <si>
    <t>19L0823309</t>
  </si>
  <si>
    <t>Pessoa Física</t>
  </si>
  <si>
    <t>Res / Com / Lote</t>
  </si>
  <si>
    <t>20H0747477</t>
  </si>
  <si>
    <t>17L0765996</t>
  </si>
  <si>
    <t>Varejo Essencial</t>
  </si>
  <si>
    <t>CDI</t>
  </si>
  <si>
    <t>20F0674264</t>
  </si>
  <si>
    <t>Res / Com</t>
  </si>
  <si>
    <t>21C0776201</t>
  </si>
  <si>
    <t>20L0687995</t>
  </si>
  <si>
    <t>22A0253223</t>
  </si>
  <si>
    <t>Hotel</t>
  </si>
  <si>
    <t>19L0906182</t>
  </si>
  <si>
    <t>21E0048439</t>
  </si>
  <si>
    <t>20L0765928</t>
  </si>
  <si>
    <t>20H0747626</t>
  </si>
  <si>
    <t>21D0456641</t>
  </si>
  <si>
    <t>21D0402879</t>
  </si>
  <si>
    <t>19J0279700</t>
  </si>
  <si>
    <t>20B0984807</t>
  </si>
  <si>
    <t>19K0981679</t>
  </si>
  <si>
    <t>FII</t>
  </si>
  <si>
    <t>22C0050625</t>
  </si>
  <si>
    <t>CB I*</t>
  </si>
  <si>
    <t>Mix I*</t>
  </si>
  <si>
    <t>22A0791137</t>
  </si>
  <si>
    <t>22H0718730</t>
  </si>
  <si>
    <t>21H0953114</t>
  </si>
  <si>
    <t>*Ativos que possúimos mais que 50% do papel e, consequentemente, maioria absoluta para deliberações em assembleia.</t>
  </si>
  <si>
    <t>22I1560033</t>
  </si>
  <si>
    <t>CRI Varejo Essencial IV*</t>
  </si>
  <si>
    <t>CRI Assaí*</t>
  </si>
  <si>
    <t>FII Porto*</t>
  </si>
  <si>
    <t>FII Porto</t>
  </si>
  <si>
    <t xml:space="preserve">CRI Log I* </t>
  </si>
  <si>
    <t xml:space="preserve">CRI Log II* </t>
  </si>
  <si>
    <t xml:space="preserve">CRI Varejo Essencial III* </t>
  </si>
  <si>
    <t>Ativo</t>
  </si>
  <si>
    <t>Residencial Jardins*</t>
  </si>
  <si>
    <t>CRI Assaí II*</t>
  </si>
  <si>
    <t>23L1437877</t>
  </si>
  <si>
    <t>23A0297064</t>
  </si>
  <si>
    <t>WT Log*</t>
  </si>
  <si>
    <t>Canal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</si>
</sst>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R$&quot;\ 0.00\ &quot;/cota&quot;"/>
    <numFmt numFmtId="165" formatCode="0.0"/>
    <numFmt numFmtId="166" formatCode="[$-416]mmm\-yy;@"/>
    <numFmt numFmtId="167" formatCode="dd\.mm\.yyyy;@"/>
    <numFmt numFmtId="168" formatCode="_-[$R$-416]\ * #,##0_-;\-[$R$-416]\ * #,##0_-;_-[$R$-416]\ * &quot;-&quot;??_-;_-@_-"/>
    <numFmt numFmtId="169" formatCode="_-&quot;R$&quot;\ * #,##0.0_-;\-&quot;R$&quot;\ * #,##0.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2" tint="-0.74999237037263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top"/>
    </xf>
    <xf numFmtId="9" fontId="4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0" fontId="6" fillId="0" borderId="0" xfId="1" applyNumberFormat="1" applyFont="1" applyFill="1" applyAlignment="1">
      <alignment horizontal="center"/>
    </xf>
    <xf numFmtId="166" fontId="2" fillId="0" borderId="0" xfId="0" applyNumberFormat="1" applyFont="1" applyAlignment="1">
      <alignment horizontal="center"/>
    </xf>
    <xf numFmtId="9" fontId="0" fillId="0" borderId="0" xfId="0" applyNumberFormat="1"/>
    <xf numFmtId="165" fontId="6" fillId="0" borderId="0" xfId="2" applyNumberFormat="1" applyFont="1" applyFill="1" applyAlignment="1">
      <alignment horizontal="center"/>
    </xf>
    <xf numFmtId="165" fontId="6" fillId="0" borderId="1" xfId="2" applyNumberFormat="1" applyFont="1" applyFill="1" applyBorder="1" applyAlignment="1">
      <alignment horizontal="center"/>
    </xf>
    <xf numFmtId="9" fontId="7" fillId="0" borderId="0" xfId="0" applyNumberFormat="1" applyFont="1" applyAlignment="1">
      <alignment horizontal="center"/>
    </xf>
    <xf numFmtId="9" fontId="6" fillId="0" borderId="0" xfId="1" applyFont="1" applyFill="1" applyAlignment="1">
      <alignment horizontal="center" vertical="center" wrapText="1"/>
    </xf>
    <xf numFmtId="165" fontId="7" fillId="0" borderId="0" xfId="0" applyNumberFormat="1" applyFont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8" fontId="6" fillId="0" borderId="0" xfId="0" applyNumberFormat="1" applyFont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0" fontId="6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165" fontId="2" fillId="0" borderId="1" xfId="0" applyNumberFormat="1" applyFont="1" applyBorder="1" applyAlignment="1">
      <alignment horizontal="center"/>
    </xf>
    <xf numFmtId="165" fontId="0" fillId="0" borderId="0" xfId="0" applyNumberFormat="1"/>
    <xf numFmtId="169" fontId="7" fillId="0" borderId="0" xfId="0" applyNumberFormat="1" applyFont="1"/>
    <xf numFmtId="9" fontId="0" fillId="0" borderId="0" xfId="1" applyFont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56035</xdr:colOff>
      <xdr:row>0</xdr:row>
      <xdr:rowOff>105069</xdr:rowOff>
    </xdr:from>
    <xdr:to>
      <xdr:col>0</xdr:col>
      <xdr:colOff>1455757</xdr:colOff>
      <xdr:row>2</xdr:row>
      <xdr:rowOff>169930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5A3689-9BBE-490F-A65B-67D43524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5" y="105069"/>
          <a:ext cx="1399722" cy="423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FD20-D129-47C3-8E3B-F6A832CB1348}">
  <dimension ref="A5:P43"/>
  <sheetViews>
    <sheetView showGridLines="0" tabSelected="1" zoomScale="85" zoomScaleNormal="85" workbookViewId="0">
      <selection activeCell="A39" sqref="A39"/>
    </sheetView>
  </sheetViews>
  <sheetFormatPr defaultRowHeight="15" x14ac:dyDescent="0.25"/>
  <cols>
    <col min="1" max="1" width="31.42578125" bestFit="1" customWidth="1"/>
    <col min="2" max="2" width="15.5703125" bestFit="1" customWidth="1"/>
    <col min="3" max="3" width="15.42578125" bestFit="1" customWidth="1"/>
    <col min="4" max="4" width="20" bestFit="1" customWidth="1"/>
    <col min="5" max="7" width="12.5703125" customWidth="1"/>
    <col min="8" max="8" width="18.7109375" bestFit="1" customWidth="1"/>
    <col min="9" max="10" width="12.5703125" customWidth="1"/>
    <col min="11" max="11" width="27.7109375" bestFit="1" customWidth="1"/>
    <col min="12" max="12" width="16.7109375" bestFit="1" customWidth="1"/>
    <col min="13" max="14" width="12.5703125" customWidth="1"/>
    <col min="15" max="15" width="9.140625" bestFit="1" customWidth="1"/>
  </cols>
  <sheetData>
    <row r="5" spans="1:15" x14ac:dyDescent="0.25">
      <c r="A5" s="1" t="s">
        <v>96</v>
      </c>
      <c r="B5" s="1" t="s">
        <v>0</v>
      </c>
      <c r="C5" s="1" t="s">
        <v>4</v>
      </c>
      <c r="D5" s="1" t="s">
        <v>5</v>
      </c>
      <c r="E5" s="1" t="s">
        <v>1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</row>
    <row r="6" spans="1:15" x14ac:dyDescent="0.25">
      <c r="A6" s="3" t="s">
        <v>13</v>
      </c>
      <c r="B6" s="3" t="s">
        <v>35</v>
      </c>
      <c r="C6" s="3" t="s">
        <v>36</v>
      </c>
      <c r="D6" s="8">
        <v>216.39473863422816</v>
      </c>
      <c r="E6" s="3" t="s">
        <v>37</v>
      </c>
      <c r="F6" s="2">
        <v>0.40479615601497432</v>
      </c>
      <c r="G6" s="11" t="s">
        <v>38</v>
      </c>
      <c r="H6" s="8">
        <v>4.4000000000000004</v>
      </c>
      <c r="I6" s="3" t="s">
        <v>39</v>
      </c>
      <c r="J6" s="5">
        <v>0.06</v>
      </c>
      <c r="K6" s="3" t="s">
        <v>40</v>
      </c>
      <c r="L6" s="3" t="s">
        <v>41</v>
      </c>
      <c r="M6" s="3" t="s">
        <v>42</v>
      </c>
      <c r="N6" s="6">
        <v>48133</v>
      </c>
    </row>
    <row r="7" spans="1:15" x14ac:dyDescent="0.25">
      <c r="A7" s="3" t="s">
        <v>90</v>
      </c>
      <c r="B7" s="3" t="s">
        <v>35</v>
      </c>
      <c r="C7" s="3" t="s">
        <v>63</v>
      </c>
      <c r="D7" s="8">
        <v>92.398938059133513</v>
      </c>
      <c r="E7" s="3" t="s">
        <v>37</v>
      </c>
      <c r="F7" s="2">
        <v>0.6</v>
      </c>
      <c r="G7" s="11" t="s">
        <v>38</v>
      </c>
      <c r="H7" s="8">
        <v>4.5</v>
      </c>
      <c r="I7" s="3" t="s">
        <v>39</v>
      </c>
      <c r="J7" s="5">
        <v>7.0400000000000004E-2</v>
      </c>
      <c r="K7" s="3" t="s">
        <v>40</v>
      </c>
      <c r="L7" s="3" t="s">
        <v>85</v>
      </c>
      <c r="M7" s="3" t="s">
        <v>47</v>
      </c>
      <c r="N7" s="6">
        <v>49171</v>
      </c>
      <c r="O7" s="7"/>
    </row>
    <row r="8" spans="1:15" x14ac:dyDescent="0.25">
      <c r="A8" s="3" t="s">
        <v>15</v>
      </c>
      <c r="B8" s="3" t="s">
        <v>43</v>
      </c>
      <c r="C8" s="3" t="s">
        <v>44</v>
      </c>
      <c r="D8" s="8">
        <v>77.820955896000001</v>
      </c>
      <c r="E8" s="3" t="s">
        <v>45</v>
      </c>
      <c r="F8" s="2">
        <v>0.57999999999999996</v>
      </c>
      <c r="G8" s="11">
        <v>0.3</v>
      </c>
      <c r="H8" s="8">
        <v>4.8</v>
      </c>
      <c r="I8" s="3" t="s">
        <v>39</v>
      </c>
      <c r="J8" s="5">
        <v>0.06</v>
      </c>
      <c r="K8" s="3" t="s">
        <v>40</v>
      </c>
      <c r="L8" s="3" t="s">
        <v>48</v>
      </c>
      <c r="M8" s="3" t="s">
        <v>47</v>
      </c>
      <c r="N8" s="6">
        <v>48771</v>
      </c>
    </row>
    <row r="9" spans="1:15" x14ac:dyDescent="0.25">
      <c r="A9" s="3" t="s">
        <v>14</v>
      </c>
      <c r="B9" s="3" t="s">
        <v>43</v>
      </c>
      <c r="C9" s="3" t="s">
        <v>44</v>
      </c>
      <c r="D9" s="8">
        <v>80.149466194939237</v>
      </c>
      <c r="E9" s="3" t="s">
        <v>45</v>
      </c>
      <c r="F9" s="2">
        <v>0.57999999999999996</v>
      </c>
      <c r="G9" s="11">
        <v>0.30232860343880519</v>
      </c>
      <c r="H9" s="8">
        <v>4</v>
      </c>
      <c r="I9" s="3" t="s">
        <v>39</v>
      </c>
      <c r="J9" s="5">
        <v>7.0000000000000007E-2</v>
      </c>
      <c r="K9" s="3" t="s">
        <v>40</v>
      </c>
      <c r="L9" s="3" t="s">
        <v>46</v>
      </c>
      <c r="M9" s="3" t="s">
        <v>47</v>
      </c>
      <c r="N9" s="6">
        <v>48561</v>
      </c>
      <c r="O9" s="7"/>
    </row>
    <row r="10" spans="1:15" x14ac:dyDescent="0.25">
      <c r="A10" s="3" t="s">
        <v>16</v>
      </c>
      <c r="B10" s="3" t="s">
        <v>35</v>
      </c>
      <c r="C10" s="3" t="s">
        <v>44</v>
      </c>
      <c r="D10" s="8">
        <v>75.830306543208636</v>
      </c>
      <c r="E10" s="3" t="s">
        <v>37</v>
      </c>
      <c r="F10" s="2">
        <v>0.7</v>
      </c>
      <c r="G10" s="11" t="s">
        <v>38</v>
      </c>
      <c r="H10" s="8">
        <v>4.4000000000000004</v>
      </c>
      <c r="I10" s="3" t="s">
        <v>39</v>
      </c>
      <c r="J10" s="5">
        <v>5.6000000000000001E-2</v>
      </c>
      <c r="K10" s="3" t="s">
        <v>40</v>
      </c>
      <c r="L10" s="3" t="s">
        <v>49</v>
      </c>
      <c r="M10" s="3" t="s">
        <v>50</v>
      </c>
      <c r="N10" s="6">
        <v>47996</v>
      </c>
      <c r="O10" s="7"/>
    </row>
    <row r="11" spans="1:15" x14ac:dyDescent="0.25">
      <c r="A11" s="3" t="s">
        <v>17</v>
      </c>
      <c r="B11" s="3" t="s">
        <v>43</v>
      </c>
      <c r="C11" s="3" t="s">
        <v>44</v>
      </c>
      <c r="D11" s="8">
        <v>62.844814093124256</v>
      </c>
      <c r="E11" s="3" t="s">
        <v>37</v>
      </c>
      <c r="F11" s="2">
        <v>0.79</v>
      </c>
      <c r="G11" s="11" t="s">
        <v>38</v>
      </c>
      <c r="H11" s="8">
        <v>3.1</v>
      </c>
      <c r="I11" s="3" t="s">
        <v>39</v>
      </c>
      <c r="J11" s="5">
        <v>7.9000000000000001E-2</v>
      </c>
      <c r="K11" s="3" t="s">
        <v>51</v>
      </c>
      <c r="L11" s="3" t="s">
        <v>52</v>
      </c>
      <c r="M11" s="3" t="s">
        <v>50</v>
      </c>
      <c r="N11" s="6">
        <v>48136</v>
      </c>
      <c r="O11" s="7"/>
    </row>
    <row r="12" spans="1:15" x14ac:dyDescent="0.25">
      <c r="A12" s="3" t="s">
        <v>97</v>
      </c>
      <c r="B12" s="3" t="s">
        <v>43</v>
      </c>
      <c r="C12" s="3" t="s">
        <v>53</v>
      </c>
      <c r="D12" s="8">
        <v>55.233326660396315</v>
      </c>
      <c r="E12" s="3" t="s">
        <v>37</v>
      </c>
      <c r="F12" s="2">
        <v>0.53449052162051525</v>
      </c>
      <c r="G12" s="11" t="s">
        <v>38</v>
      </c>
      <c r="H12" s="8">
        <v>5.0999999999999996</v>
      </c>
      <c r="I12" s="3" t="s">
        <v>39</v>
      </c>
      <c r="J12" s="5">
        <v>9.2499999999999999E-2</v>
      </c>
      <c r="K12" s="3" t="s">
        <v>40</v>
      </c>
      <c r="L12" s="3" t="s">
        <v>88</v>
      </c>
      <c r="M12" s="3" t="s">
        <v>55</v>
      </c>
      <c r="N12" s="6">
        <v>48479</v>
      </c>
      <c r="O12" s="7"/>
    </row>
    <row r="13" spans="1:15" x14ac:dyDescent="0.25">
      <c r="A13" s="3" t="s">
        <v>98</v>
      </c>
      <c r="B13" s="3" t="s">
        <v>35</v>
      </c>
      <c r="C13" s="3" t="s">
        <v>63</v>
      </c>
      <c r="D13" s="8">
        <v>55.002425520568899</v>
      </c>
      <c r="E13" s="3" t="s">
        <v>37</v>
      </c>
      <c r="F13" s="2">
        <v>0.64</v>
      </c>
      <c r="G13" s="11" t="s">
        <v>38</v>
      </c>
      <c r="H13" s="8">
        <v>5.9</v>
      </c>
      <c r="I13" s="3" t="s">
        <v>39</v>
      </c>
      <c r="J13" s="5">
        <v>8.3000000000000004E-2</v>
      </c>
      <c r="K13" s="3" t="s">
        <v>40</v>
      </c>
      <c r="L13" s="3" t="s">
        <v>99</v>
      </c>
      <c r="M13" s="3" t="s">
        <v>50</v>
      </c>
      <c r="N13" s="6">
        <v>50753</v>
      </c>
      <c r="O13" s="7"/>
    </row>
    <row r="14" spans="1:15" x14ac:dyDescent="0.25">
      <c r="A14" s="3" t="s">
        <v>94</v>
      </c>
      <c r="B14" s="3" t="s">
        <v>35</v>
      </c>
      <c r="C14" s="3" t="s">
        <v>44</v>
      </c>
      <c r="D14" s="8">
        <v>53.079506018173504</v>
      </c>
      <c r="E14" s="3" t="s">
        <v>37</v>
      </c>
      <c r="F14" s="2">
        <v>0.57999999999999996</v>
      </c>
      <c r="G14" s="11" t="s">
        <v>38</v>
      </c>
      <c r="H14" s="8">
        <v>5</v>
      </c>
      <c r="I14" s="3" t="s">
        <v>39</v>
      </c>
      <c r="J14" s="5">
        <v>7.1999999999999995E-2</v>
      </c>
      <c r="K14" s="3" t="s">
        <v>40</v>
      </c>
      <c r="L14" s="3" t="s">
        <v>81</v>
      </c>
      <c r="M14" s="3" t="s">
        <v>47</v>
      </c>
      <c r="N14" s="6">
        <v>48268</v>
      </c>
      <c r="O14" s="7"/>
    </row>
    <row r="15" spans="1:15" x14ac:dyDescent="0.25">
      <c r="A15" s="3" t="s">
        <v>18</v>
      </c>
      <c r="B15" s="3" t="s">
        <v>35</v>
      </c>
      <c r="C15" s="3" t="s">
        <v>53</v>
      </c>
      <c r="D15" s="8">
        <v>40.541313342814085</v>
      </c>
      <c r="E15" s="3" t="s">
        <v>45</v>
      </c>
      <c r="F15" s="2">
        <v>0.33</v>
      </c>
      <c r="G15" s="11">
        <v>0.2040459130100406</v>
      </c>
      <c r="H15" s="8">
        <v>1.3</v>
      </c>
      <c r="I15" s="3" t="s">
        <v>39</v>
      </c>
      <c r="J15" s="5">
        <v>6.5000000000000002E-2</v>
      </c>
      <c r="K15" s="3" t="s">
        <v>40</v>
      </c>
      <c r="L15" s="3" t="s">
        <v>54</v>
      </c>
      <c r="M15" s="3" t="s">
        <v>55</v>
      </c>
      <c r="N15" s="6">
        <v>45987</v>
      </c>
      <c r="O15" s="7"/>
    </row>
    <row r="16" spans="1:15" x14ac:dyDescent="0.25">
      <c r="A16" s="3" t="s">
        <v>89</v>
      </c>
      <c r="B16" s="3" t="s">
        <v>43</v>
      </c>
      <c r="C16" s="3" t="s">
        <v>63</v>
      </c>
      <c r="D16" s="8">
        <v>42.507477342273305</v>
      </c>
      <c r="E16" s="3" t="s">
        <v>37</v>
      </c>
      <c r="F16" s="2">
        <v>0.75</v>
      </c>
      <c r="G16" s="11" t="s">
        <v>38</v>
      </c>
      <c r="H16" s="8">
        <v>6.2</v>
      </c>
      <c r="I16" s="3" t="s">
        <v>39</v>
      </c>
      <c r="J16" s="5">
        <v>8.5000000000000006E-2</v>
      </c>
      <c r="K16" s="3" t="s">
        <v>40</v>
      </c>
      <c r="L16" s="3" t="s">
        <v>86</v>
      </c>
      <c r="M16" s="3" t="s">
        <v>55</v>
      </c>
      <c r="N16" s="6">
        <v>50451</v>
      </c>
      <c r="O16" s="7"/>
    </row>
    <row r="17" spans="1:15" x14ac:dyDescent="0.25">
      <c r="A17" s="3" t="s">
        <v>91</v>
      </c>
      <c r="B17" s="3" t="s">
        <v>35</v>
      </c>
      <c r="C17" s="3" t="s">
        <v>36</v>
      </c>
      <c r="D17" s="8">
        <v>35.962249380000003</v>
      </c>
      <c r="E17" s="3" t="s">
        <v>45</v>
      </c>
      <c r="F17" s="2">
        <v>0.59</v>
      </c>
      <c r="G17" s="11">
        <v>0.34</v>
      </c>
      <c r="H17" s="8">
        <v>1.9</v>
      </c>
      <c r="I17" s="3" t="s">
        <v>39</v>
      </c>
      <c r="J17" s="5">
        <v>8.2500000000000004E-2</v>
      </c>
      <c r="K17" s="3" t="s">
        <v>40</v>
      </c>
      <c r="L17" s="3" t="s">
        <v>92</v>
      </c>
      <c r="M17" s="3" t="s">
        <v>38</v>
      </c>
      <c r="N17" s="6">
        <v>46363</v>
      </c>
      <c r="O17" s="7"/>
    </row>
    <row r="18" spans="1:15" x14ac:dyDescent="0.25">
      <c r="A18" s="3" t="s">
        <v>24</v>
      </c>
      <c r="B18" s="3" t="s">
        <v>35</v>
      </c>
      <c r="C18" s="3" t="s">
        <v>53</v>
      </c>
      <c r="D18" s="8">
        <v>35.857399140319437</v>
      </c>
      <c r="E18" s="3" t="s">
        <v>37</v>
      </c>
      <c r="F18" s="2">
        <v>0.54891572519577825</v>
      </c>
      <c r="G18" s="11" t="s">
        <v>38</v>
      </c>
      <c r="H18" s="8">
        <v>2.2999999999999998</v>
      </c>
      <c r="I18" s="3" t="s">
        <v>39</v>
      </c>
      <c r="J18" s="5">
        <v>7.85E-2</v>
      </c>
      <c r="K18" s="3" t="s">
        <v>40</v>
      </c>
      <c r="L18" s="3" t="s">
        <v>68</v>
      </c>
      <c r="M18" s="3" t="s">
        <v>55</v>
      </c>
      <c r="N18" s="6">
        <v>46378</v>
      </c>
      <c r="O18" s="7"/>
    </row>
    <row r="19" spans="1:15" x14ac:dyDescent="0.25">
      <c r="A19" s="3" t="s">
        <v>19</v>
      </c>
      <c r="B19" s="3" t="s">
        <v>35</v>
      </c>
      <c r="C19" s="3" t="s">
        <v>36</v>
      </c>
      <c r="D19" s="8">
        <v>36.024784459391761</v>
      </c>
      <c r="E19" s="3" t="s">
        <v>37</v>
      </c>
      <c r="F19" s="2">
        <v>0.77238229519443868</v>
      </c>
      <c r="G19" s="11" t="s">
        <v>38</v>
      </c>
      <c r="H19" s="8">
        <v>4.8</v>
      </c>
      <c r="I19" s="3" t="s">
        <v>56</v>
      </c>
      <c r="J19" s="5">
        <v>4.7500000000000001E-2</v>
      </c>
      <c r="K19" s="3" t="s">
        <v>51</v>
      </c>
      <c r="L19" s="3" t="s">
        <v>57</v>
      </c>
      <c r="M19" s="3" t="s">
        <v>42</v>
      </c>
      <c r="N19" s="6">
        <v>49293</v>
      </c>
      <c r="O19" s="7"/>
    </row>
    <row r="20" spans="1:15" x14ac:dyDescent="0.25">
      <c r="A20" s="3" t="s">
        <v>95</v>
      </c>
      <c r="B20" s="3" t="s">
        <v>43</v>
      </c>
      <c r="C20" s="3" t="s">
        <v>63</v>
      </c>
      <c r="D20" s="8">
        <v>35.852094891215131</v>
      </c>
      <c r="E20" s="3" t="s">
        <v>37</v>
      </c>
      <c r="F20" s="2">
        <v>0.77</v>
      </c>
      <c r="G20" s="11" t="s">
        <v>38</v>
      </c>
      <c r="H20" s="8">
        <v>6.8</v>
      </c>
      <c r="I20" s="3" t="s">
        <v>39</v>
      </c>
      <c r="J20" s="5">
        <v>7.4999999999999997E-2</v>
      </c>
      <c r="K20" s="3" t="s">
        <v>40</v>
      </c>
      <c r="L20" s="3" t="s">
        <v>84</v>
      </c>
      <c r="M20" s="3" t="s">
        <v>55</v>
      </c>
      <c r="N20" s="6">
        <v>50601</v>
      </c>
      <c r="O20" s="7"/>
    </row>
    <row r="21" spans="1:15" x14ac:dyDescent="0.25">
      <c r="A21" s="3" t="s">
        <v>20</v>
      </c>
      <c r="B21" s="3" t="s">
        <v>35</v>
      </c>
      <c r="C21" s="3" t="s">
        <v>36</v>
      </c>
      <c r="D21" s="8">
        <v>34.115619710574244</v>
      </c>
      <c r="E21" s="3" t="s">
        <v>37</v>
      </c>
      <c r="F21" s="2">
        <v>0.43697542486458052</v>
      </c>
      <c r="G21" s="11" t="s">
        <v>38</v>
      </c>
      <c r="H21" s="8">
        <v>4.7</v>
      </c>
      <c r="I21" s="3" t="s">
        <v>39</v>
      </c>
      <c r="J21" s="5">
        <v>6.25E-2</v>
      </c>
      <c r="K21" s="3" t="s">
        <v>51</v>
      </c>
      <c r="L21" s="3" t="s">
        <v>58</v>
      </c>
      <c r="M21" s="3" t="s">
        <v>55</v>
      </c>
      <c r="N21" s="6">
        <v>49290</v>
      </c>
      <c r="O21" s="7"/>
    </row>
    <row r="22" spans="1:15" x14ac:dyDescent="0.25">
      <c r="A22" s="3" t="s">
        <v>82</v>
      </c>
      <c r="B22" s="3" t="s">
        <v>43</v>
      </c>
      <c r="C22" s="3" t="s">
        <v>44</v>
      </c>
      <c r="D22" s="8">
        <v>31.647229232932538</v>
      </c>
      <c r="E22" s="3" t="s">
        <v>45</v>
      </c>
      <c r="F22" s="2">
        <v>0.57999999999999996</v>
      </c>
      <c r="G22" s="11">
        <v>0.30514206153757661</v>
      </c>
      <c r="H22" s="8">
        <v>4</v>
      </c>
      <c r="I22" s="3" t="s">
        <v>39</v>
      </c>
      <c r="J22" s="5">
        <v>7.0000000000000007E-2</v>
      </c>
      <c r="K22" s="3" t="s">
        <v>40</v>
      </c>
      <c r="L22" s="3" t="s">
        <v>62</v>
      </c>
      <c r="M22" s="3" t="s">
        <v>47</v>
      </c>
      <c r="N22" s="6">
        <v>48561</v>
      </c>
      <c r="O22" s="7"/>
    </row>
    <row r="23" spans="1:15" x14ac:dyDescent="0.25">
      <c r="A23" s="3" t="s">
        <v>25</v>
      </c>
      <c r="B23" s="3" t="s">
        <v>43</v>
      </c>
      <c r="C23" s="3" t="s">
        <v>70</v>
      </c>
      <c r="D23" s="8">
        <v>31.493784256406915</v>
      </c>
      <c r="E23" s="3" t="s">
        <v>37</v>
      </c>
      <c r="F23" s="2">
        <v>0.35</v>
      </c>
      <c r="G23" s="11" t="s">
        <v>38</v>
      </c>
      <c r="H23" s="8">
        <v>0.4</v>
      </c>
      <c r="I23" s="3" t="s">
        <v>39</v>
      </c>
      <c r="J23" s="5">
        <v>0.12</v>
      </c>
      <c r="K23" s="3" t="s">
        <v>40</v>
      </c>
      <c r="L23" s="3" t="s">
        <v>71</v>
      </c>
      <c r="M23" s="3" t="s">
        <v>55</v>
      </c>
      <c r="N23" s="6">
        <v>45647</v>
      </c>
      <c r="O23" s="7"/>
    </row>
    <row r="24" spans="1:15" x14ac:dyDescent="0.25">
      <c r="A24" s="3" t="s">
        <v>101</v>
      </c>
      <c r="B24" s="3" t="s">
        <v>35</v>
      </c>
      <c r="C24" s="3" t="s">
        <v>44</v>
      </c>
      <c r="D24" s="8">
        <v>30.661009447500003</v>
      </c>
      <c r="E24" s="3" t="s">
        <v>37</v>
      </c>
      <c r="F24" s="2">
        <v>0.34</v>
      </c>
      <c r="G24" s="11" t="s">
        <v>38</v>
      </c>
      <c r="H24" s="8">
        <v>4.4000000000000004</v>
      </c>
      <c r="I24" s="3" t="s">
        <v>39</v>
      </c>
      <c r="J24" s="5">
        <v>8.14E-2</v>
      </c>
      <c r="K24" s="3" t="s">
        <v>40</v>
      </c>
      <c r="L24" s="3" t="s">
        <v>100</v>
      </c>
      <c r="M24" s="23" t="s">
        <v>102</v>
      </c>
      <c r="N24" s="6">
        <v>49661</v>
      </c>
      <c r="O24" s="7"/>
    </row>
    <row r="25" spans="1:15" x14ac:dyDescent="0.25">
      <c r="A25" s="3" t="s">
        <v>93</v>
      </c>
      <c r="B25" s="3" t="s">
        <v>35</v>
      </c>
      <c r="C25" s="3" t="s">
        <v>44</v>
      </c>
      <c r="D25" s="8">
        <v>30.054745975977042</v>
      </c>
      <c r="E25" s="3" t="s">
        <v>37</v>
      </c>
      <c r="F25" s="2">
        <v>0.57999999999999996</v>
      </c>
      <c r="G25" s="11" t="s">
        <v>38</v>
      </c>
      <c r="H25" s="8">
        <v>5</v>
      </c>
      <c r="I25" s="3" t="s">
        <v>39</v>
      </c>
      <c r="J25" s="5">
        <v>7.1999999999999995E-2</v>
      </c>
      <c r="K25" s="3" t="s">
        <v>40</v>
      </c>
      <c r="L25" s="3" t="s">
        <v>69</v>
      </c>
      <c r="M25" s="3" t="s">
        <v>47</v>
      </c>
      <c r="N25" s="6">
        <v>48228</v>
      </c>
      <c r="O25" s="7"/>
    </row>
    <row r="26" spans="1:15" x14ac:dyDescent="0.25">
      <c r="A26" s="3" t="s">
        <v>22</v>
      </c>
      <c r="B26" s="3" t="s">
        <v>35</v>
      </c>
      <c r="C26" s="3" t="s">
        <v>63</v>
      </c>
      <c r="D26" s="8">
        <v>26.735253775012282</v>
      </c>
      <c r="E26" s="3" t="s">
        <v>37</v>
      </c>
      <c r="F26" s="2">
        <v>0.44774734246460107</v>
      </c>
      <c r="G26" s="11" t="s">
        <v>38</v>
      </c>
      <c r="H26" s="8">
        <v>2.9</v>
      </c>
      <c r="I26" s="3" t="s">
        <v>64</v>
      </c>
      <c r="J26" s="5">
        <v>0.05</v>
      </c>
      <c r="K26" s="3" t="s">
        <v>40</v>
      </c>
      <c r="L26" s="3" t="s">
        <v>65</v>
      </c>
      <c r="M26" s="3" t="s">
        <v>42</v>
      </c>
      <c r="N26" s="6">
        <v>48715</v>
      </c>
      <c r="O26" s="7"/>
    </row>
    <row r="27" spans="1:15" x14ac:dyDescent="0.25">
      <c r="A27" s="3" t="s">
        <v>27</v>
      </c>
      <c r="B27" s="3" t="s">
        <v>35</v>
      </c>
      <c r="C27" s="3" t="s">
        <v>63</v>
      </c>
      <c r="D27" s="8">
        <v>25.0863031781</v>
      </c>
      <c r="E27" s="3" t="s">
        <v>37</v>
      </c>
      <c r="F27" s="2">
        <v>0.56273249426576166</v>
      </c>
      <c r="G27" s="11" t="s">
        <v>38</v>
      </c>
      <c r="H27" s="8">
        <v>5.2</v>
      </c>
      <c r="I27" s="3" t="s">
        <v>39</v>
      </c>
      <c r="J27" s="5">
        <v>7.4999999999999997E-2</v>
      </c>
      <c r="K27" s="3" t="s">
        <v>40</v>
      </c>
      <c r="L27" s="3" t="s">
        <v>73</v>
      </c>
      <c r="M27" s="3" t="s">
        <v>55</v>
      </c>
      <c r="N27" s="6">
        <v>49841</v>
      </c>
    </row>
    <row r="28" spans="1:15" x14ac:dyDescent="0.25">
      <c r="A28" s="3" t="s">
        <v>28</v>
      </c>
      <c r="B28" s="3" t="s">
        <v>43</v>
      </c>
      <c r="C28" s="3" t="s">
        <v>36</v>
      </c>
      <c r="D28" s="8">
        <v>20.053790937399999</v>
      </c>
      <c r="E28" s="3" t="s">
        <v>37</v>
      </c>
      <c r="F28" s="2">
        <v>1.0208316485583333</v>
      </c>
      <c r="G28" s="11" t="s">
        <v>38</v>
      </c>
      <c r="H28" s="8">
        <v>9</v>
      </c>
      <c r="I28" s="3" t="s">
        <v>39</v>
      </c>
      <c r="J28" s="5">
        <v>0.05</v>
      </c>
      <c r="K28" s="3" t="s">
        <v>51</v>
      </c>
      <c r="L28" s="3" t="s">
        <v>75</v>
      </c>
      <c r="M28" s="3" t="s">
        <v>47</v>
      </c>
      <c r="N28" s="6">
        <v>49780</v>
      </c>
      <c r="O28" s="7"/>
    </row>
    <row r="29" spans="1:15" x14ac:dyDescent="0.25">
      <c r="A29" s="3" t="s">
        <v>26</v>
      </c>
      <c r="B29" s="3" t="s">
        <v>35</v>
      </c>
      <c r="C29" s="3" t="s">
        <v>63</v>
      </c>
      <c r="D29" s="8">
        <v>17.693924953574548</v>
      </c>
      <c r="E29" s="3" t="s">
        <v>37</v>
      </c>
      <c r="F29" s="2">
        <v>0.47447215108502749</v>
      </c>
      <c r="G29" s="11" t="s">
        <v>38</v>
      </c>
      <c r="H29" s="8">
        <v>3.7</v>
      </c>
      <c r="I29" s="3" t="s">
        <v>39</v>
      </c>
      <c r="J29" s="5">
        <v>7.4999999999999997E-2</v>
      </c>
      <c r="K29" s="3" t="s">
        <v>40</v>
      </c>
      <c r="L29" s="3" t="s">
        <v>72</v>
      </c>
      <c r="M29" s="3" t="s">
        <v>55</v>
      </c>
      <c r="N29" s="6">
        <v>48405</v>
      </c>
      <c r="O29" s="7"/>
    </row>
    <row r="30" spans="1:15" x14ac:dyDescent="0.25">
      <c r="A30" s="3" t="s">
        <v>21</v>
      </c>
      <c r="B30" s="3" t="s">
        <v>59</v>
      </c>
      <c r="C30" s="3" t="s">
        <v>60</v>
      </c>
      <c r="D30" s="8">
        <v>14.390503899332801</v>
      </c>
      <c r="E30" s="3" t="s">
        <v>45</v>
      </c>
      <c r="F30" s="2">
        <v>0.35199999999999998</v>
      </c>
      <c r="G30" s="11">
        <v>9.0445043900731964E-2</v>
      </c>
      <c r="H30" s="8">
        <v>3.7</v>
      </c>
      <c r="I30" s="3" t="s">
        <v>39</v>
      </c>
      <c r="J30" s="5">
        <v>7.0699999999999999E-2</v>
      </c>
      <c r="K30" s="3" t="s">
        <v>40</v>
      </c>
      <c r="L30" s="3" t="s">
        <v>61</v>
      </c>
      <c r="M30" s="3" t="s">
        <v>50</v>
      </c>
      <c r="N30" s="6">
        <v>50537</v>
      </c>
      <c r="O30" s="7"/>
    </row>
    <row r="31" spans="1:15" x14ac:dyDescent="0.25">
      <c r="A31" s="3" t="s">
        <v>30</v>
      </c>
      <c r="B31" s="3" t="s">
        <v>35</v>
      </c>
      <c r="C31" s="3" t="s">
        <v>36</v>
      </c>
      <c r="D31" s="8">
        <v>12.54139071065619</v>
      </c>
      <c r="E31" s="3" t="s">
        <v>37</v>
      </c>
      <c r="F31" s="2">
        <v>0.35</v>
      </c>
      <c r="G31" s="11" t="s">
        <v>38</v>
      </c>
      <c r="H31" s="8">
        <v>6.5</v>
      </c>
      <c r="I31" s="3" t="s">
        <v>64</v>
      </c>
      <c r="J31" s="5">
        <v>0.01</v>
      </c>
      <c r="K31" s="3" t="s">
        <v>51</v>
      </c>
      <c r="L31" s="3" t="s">
        <v>77</v>
      </c>
      <c r="M31" s="3" t="s">
        <v>50</v>
      </c>
      <c r="N31" s="6">
        <v>51053</v>
      </c>
      <c r="O31" s="7"/>
    </row>
    <row r="32" spans="1:15" x14ac:dyDescent="0.25">
      <c r="A32" s="3" t="s">
        <v>29</v>
      </c>
      <c r="B32" s="3" t="s">
        <v>59</v>
      </c>
      <c r="C32" s="3" t="s">
        <v>66</v>
      </c>
      <c r="D32" s="8">
        <v>11.456987389214561</v>
      </c>
      <c r="E32" s="3" t="s">
        <v>45</v>
      </c>
      <c r="F32" s="2">
        <v>0.312</v>
      </c>
      <c r="G32" s="11">
        <v>0.4</v>
      </c>
      <c r="H32" s="8">
        <v>4.3</v>
      </c>
      <c r="I32" s="3" t="s">
        <v>39</v>
      </c>
      <c r="J32" s="5">
        <v>6.5000000000000002E-2</v>
      </c>
      <c r="K32" s="3" t="s">
        <v>40</v>
      </c>
      <c r="L32" s="3" t="s">
        <v>76</v>
      </c>
      <c r="M32" s="3" t="s">
        <v>50</v>
      </c>
      <c r="N32" s="6">
        <v>49777</v>
      </c>
      <c r="O32" s="7"/>
    </row>
    <row r="33" spans="1:16" x14ac:dyDescent="0.25">
      <c r="A33" s="3" t="s">
        <v>32</v>
      </c>
      <c r="B33" s="3" t="s">
        <v>43</v>
      </c>
      <c r="C33" s="3" t="s">
        <v>44</v>
      </c>
      <c r="D33" s="8">
        <v>11.03176741373021</v>
      </c>
      <c r="E33" s="3" t="s">
        <v>45</v>
      </c>
      <c r="F33" s="2">
        <v>0.59</v>
      </c>
      <c r="G33" s="11">
        <v>0.2</v>
      </c>
      <c r="H33" s="8">
        <v>3.5</v>
      </c>
      <c r="I33" s="3" t="s">
        <v>39</v>
      </c>
      <c r="J33" s="5">
        <v>0.06</v>
      </c>
      <c r="K33" s="3" t="s">
        <v>51</v>
      </c>
      <c r="L33" s="3" t="s">
        <v>79</v>
      </c>
      <c r="M33" s="3" t="s">
        <v>47</v>
      </c>
      <c r="N33" s="6">
        <v>48198</v>
      </c>
    </row>
    <row r="34" spans="1:16" x14ac:dyDescent="0.25">
      <c r="A34" s="3" t="s">
        <v>83</v>
      </c>
      <c r="B34" s="3" t="s">
        <v>59</v>
      </c>
      <c r="C34" s="3" t="s">
        <v>60</v>
      </c>
      <c r="D34" s="8">
        <v>8.9994043971804381</v>
      </c>
      <c r="E34" s="3" t="s">
        <v>45</v>
      </c>
      <c r="F34" s="2">
        <v>0.30099999999999999</v>
      </c>
      <c r="G34" s="11">
        <v>0.44346261683854526</v>
      </c>
      <c r="H34" s="8">
        <v>4</v>
      </c>
      <c r="I34" s="3" t="s">
        <v>39</v>
      </c>
      <c r="J34" s="16">
        <v>7.2300000000000003E-2</v>
      </c>
      <c r="K34" s="3" t="s">
        <v>40</v>
      </c>
      <c r="L34" s="3" t="s">
        <v>74</v>
      </c>
      <c r="M34" s="3" t="s">
        <v>50</v>
      </c>
      <c r="N34" s="6">
        <v>50813</v>
      </c>
      <c r="O34" s="7"/>
    </row>
    <row r="35" spans="1:16" x14ac:dyDescent="0.25">
      <c r="A35" s="3" t="s">
        <v>23</v>
      </c>
      <c r="B35" s="3" t="s">
        <v>59</v>
      </c>
      <c r="C35" s="3" t="s">
        <v>66</v>
      </c>
      <c r="D35" s="8">
        <v>7.0822994147446199</v>
      </c>
      <c r="E35" s="3" t="s">
        <v>45</v>
      </c>
      <c r="F35" s="2">
        <v>0.42299999999999999</v>
      </c>
      <c r="G35" s="11">
        <v>0.56999999999999995</v>
      </c>
      <c r="H35" s="8">
        <v>3.9</v>
      </c>
      <c r="I35" s="3" t="s">
        <v>39</v>
      </c>
      <c r="J35" s="16">
        <v>6.7500000000000004E-2</v>
      </c>
      <c r="K35" s="3" t="s">
        <v>40</v>
      </c>
      <c r="L35" s="3" t="s">
        <v>67</v>
      </c>
      <c r="M35" s="3" t="s">
        <v>50</v>
      </c>
      <c r="N35" s="6">
        <v>49746</v>
      </c>
      <c r="O35" s="7"/>
    </row>
    <row r="36" spans="1:16" x14ac:dyDescent="0.25">
      <c r="A36" s="3" t="s">
        <v>31</v>
      </c>
      <c r="B36" s="3" t="s">
        <v>59</v>
      </c>
      <c r="C36" s="3" t="s">
        <v>60</v>
      </c>
      <c r="D36" s="8">
        <v>1.7483633167181589</v>
      </c>
      <c r="E36" s="3" t="s">
        <v>45</v>
      </c>
      <c r="F36" s="2">
        <v>8.4000000000000005E-2</v>
      </c>
      <c r="G36" s="11">
        <v>0.8703347200452265</v>
      </c>
      <c r="H36" s="8">
        <v>3.9</v>
      </c>
      <c r="I36" s="3" t="s">
        <v>39</v>
      </c>
      <c r="J36" s="16">
        <v>6.25E-2</v>
      </c>
      <c r="K36" s="3" t="s">
        <v>40</v>
      </c>
      <c r="L36" s="3" t="s">
        <v>78</v>
      </c>
      <c r="M36" s="3" t="s">
        <v>50</v>
      </c>
      <c r="N36" s="6">
        <v>50629</v>
      </c>
      <c r="O36" s="7"/>
    </row>
    <row r="37" spans="1:16" x14ac:dyDescent="0.25">
      <c r="A37" s="3" t="s">
        <v>33</v>
      </c>
      <c r="B37" s="3" t="s">
        <v>80</v>
      </c>
      <c r="C37" s="14" t="s">
        <v>38</v>
      </c>
      <c r="D37" s="8">
        <v>149.28646447</v>
      </c>
      <c r="E37" s="14" t="s">
        <v>38</v>
      </c>
      <c r="F37" s="2" t="s">
        <v>38</v>
      </c>
      <c r="G37" s="11" t="s">
        <v>38</v>
      </c>
      <c r="H37" s="8"/>
      <c r="I37" s="14" t="s">
        <v>38</v>
      </c>
      <c r="J37" s="14" t="s">
        <v>38</v>
      </c>
      <c r="K37" s="3" t="s">
        <v>38</v>
      </c>
      <c r="L37" s="3" t="s">
        <v>33</v>
      </c>
      <c r="M37" s="14" t="s">
        <v>38</v>
      </c>
      <c r="N37" s="6"/>
      <c r="O37" s="7"/>
    </row>
    <row r="38" spans="1:16" ht="15" customHeight="1" x14ac:dyDescent="0.25">
      <c r="A38" s="4" t="s">
        <v>34</v>
      </c>
      <c r="B38" s="13" t="s">
        <v>38</v>
      </c>
      <c r="C38" s="15" t="s">
        <v>38</v>
      </c>
      <c r="D38" s="9">
        <v>146.22184403</v>
      </c>
      <c r="E38" s="13" t="s">
        <v>38</v>
      </c>
      <c r="F38" s="18" t="s">
        <v>38</v>
      </c>
      <c r="G38" s="18" t="s">
        <v>38</v>
      </c>
      <c r="H38" s="18"/>
      <c r="I38" s="13" t="s">
        <v>38</v>
      </c>
      <c r="J38" s="13" t="s">
        <v>38</v>
      </c>
      <c r="K38" s="4" t="s">
        <v>38</v>
      </c>
      <c r="L38" s="20" t="s">
        <v>38</v>
      </c>
      <c r="M38" s="18" t="s">
        <v>38</v>
      </c>
      <c r="N38" s="18"/>
    </row>
    <row r="39" spans="1:16" x14ac:dyDescent="0.25">
      <c r="A39" s="17"/>
      <c r="B39" s="17"/>
      <c r="C39" s="17"/>
      <c r="D39" s="22">
        <f>SUM(D6:D38)</f>
        <v>1605.800482684841</v>
      </c>
      <c r="E39" s="17"/>
      <c r="F39" s="10">
        <v>0.55000000000000004</v>
      </c>
      <c r="G39" s="17"/>
      <c r="H39" s="12">
        <v>4.3</v>
      </c>
      <c r="I39" s="17"/>
      <c r="J39" s="17"/>
      <c r="K39" s="17"/>
      <c r="L39" s="17"/>
      <c r="M39" s="17"/>
      <c r="N39" s="17"/>
    </row>
    <row r="40" spans="1:16" x14ac:dyDescent="0.25">
      <c r="A40" s="19" t="s">
        <v>87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6" x14ac:dyDescent="0.25">
      <c r="D41" s="21"/>
    </row>
    <row r="43" spans="1:16" x14ac:dyDescent="0.25">
      <c r="P43" s="3"/>
    </row>
  </sheetData>
  <autoFilter ref="A5:N5" xr:uid="{1328FD20-D129-47C3-8E3B-F6A832CB1348}">
    <sortState xmlns:xlrd2="http://schemas.microsoft.com/office/spreadsheetml/2017/richdata2" ref="A6:N36">
      <sortCondition descending="1" ref="D5"/>
    </sortState>
  </autoFilter>
  <pageMargins left="0.7" right="0.7" top="0.75" bottom="0.75" header="0.3" footer="0.3"/>
  <pageSetup paperSize="9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Tabela</vt:lpstr>
      <vt:lpstr>Tabela!Print_Area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Pacca de Mello Reis</dc:creator>
  <cp:lastModifiedBy>Gabriel Mansur</cp:lastModifiedBy>
  <cp:lastPrinted>2023-07-25T18:15:40Z</cp:lastPrinted>
  <dcterms:created xsi:type="dcterms:W3CDTF">2022-03-25T13:44:17Z</dcterms:created>
  <dcterms:modified xsi:type="dcterms:W3CDTF">2024-08-21T16:47:09Z</dcterms:modified>
</cp:coreProperties>
</file>